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5480" windowHeight="988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0" i="1"/>
  <c r="G10"/>
  <c r="H14"/>
  <c r="D10"/>
  <c r="H15"/>
  <c r="H16"/>
  <c r="H17"/>
  <c r="H18"/>
  <c r="H19"/>
  <c r="H20"/>
  <c r="H21"/>
  <c r="H22"/>
  <c r="H23"/>
  <c r="H24"/>
  <c r="H25"/>
  <c r="H26"/>
  <c r="H27"/>
  <c r="H28"/>
  <c r="H29"/>
  <c r="D14"/>
  <c r="D15"/>
  <c r="D16"/>
  <c r="D17"/>
  <c r="D18"/>
  <c r="D19"/>
  <c r="D20"/>
  <c r="D21"/>
  <c r="D22"/>
  <c r="D23"/>
  <c r="D24"/>
  <c r="D25"/>
  <c r="D26"/>
  <c r="D27"/>
  <c r="D28"/>
  <c r="D29"/>
  <c r="G14"/>
  <c r="G15"/>
  <c r="G16"/>
  <c r="G17"/>
  <c r="G18"/>
  <c r="G19"/>
  <c r="G20"/>
  <c r="G21"/>
  <c r="G22"/>
  <c r="G23"/>
  <c r="G24"/>
  <c r="G25"/>
  <c r="G26"/>
  <c r="G27"/>
  <c r="G28"/>
  <c r="G29"/>
  <c r="B14"/>
  <c r="B15"/>
  <c r="B16"/>
  <c r="B17"/>
  <c r="B18"/>
  <c r="B19"/>
  <c r="B20"/>
  <c r="B21"/>
  <c r="B22"/>
  <c r="B23"/>
  <c r="B24"/>
  <c r="B25"/>
  <c r="B26"/>
  <c r="B27"/>
  <c r="B28"/>
  <c r="B29"/>
  <c r="B30"/>
  <c r="E14"/>
  <c r="E15"/>
  <c r="E16"/>
  <c r="E17"/>
  <c r="E18"/>
  <c r="E19"/>
  <c r="E20"/>
  <c r="E21"/>
  <c r="E22"/>
  <c r="E23"/>
  <c r="E24"/>
  <c r="E25"/>
  <c r="E26"/>
  <c r="E27"/>
  <c r="E28"/>
  <c r="E29"/>
</calcChain>
</file>

<file path=xl/sharedStrings.xml><?xml version="1.0" encoding="utf-8"?>
<sst xmlns="http://schemas.openxmlformats.org/spreadsheetml/2006/main" count="37" uniqueCount="28">
  <si>
    <t>прибуття</t>
  </si>
  <si>
    <t>П Е Р Е Р В А</t>
  </si>
  <si>
    <t>Автостанція</t>
  </si>
  <si>
    <t>Дитячий садок №7</t>
  </si>
  <si>
    <t>пл. Борисо-Глібська</t>
  </si>
  <si>
    <t>Критий ринок</t>
  </si>
  <si>
    <t>Аптека</t>
  </si>
  <si>
    <t>СТО</t>
  </si>
  <si>
    <t>Магазин №5</t>
  </si>
  <si>
    <t>Школа №3</t>
  </si>
  <si>
    <t>Цегельний завод</t>
  </si>
  <si>
    <t>Магазин "Шансон"</t>
  </si>
  <si>
    <t>вул. Мономаха</t>
  </si>
  <si>
    <t>вул. Ранкова</t>
  </si>
  <si>
    <t>Магазин</t>
  </si>
  <si>
    <t>Дитячий садок</t>
  </si>
  <si>
    <t>Борисівка (кінцева)</t>
  </si>
  <si>
    <t>вул. Весняна</t>
  </si>
  <si>
    <t>вул. Святилівська</t>
  </si>
  <si>
    <t>вул. Соборна</t>
  </si>
  <si>
    <t>В канікулярний період розклад руху змінюється за погодженням з організатором перевезень</t>
  </si>
  <si>
    <r>
      <t xml:space="preserve">    Дні виконання маршруту: </t>
    </r>
    <r>
      <rPr>
        <b/>
        <sz val="14"/>
        <rFont val="Times New Roman"/>
        <family val="1"/>
        <charset val="204"/>
      </rPr>
      <t>Субота</t>
    </r>
  </si>
  <si>
    <t xml:space="preserve">     </t>
  </si>
  <si>
    <t xml:space="preserve">Графік руху автобусів на міському маршруті </t>
  </si>
  <si>
    <t>№1 "Борисівка - Автостанція" (субота)</t>
  </si>
  <si>
    <t>Додаток № 1 до рішення виконкому</t>
  </si>
  <si>
    <t>відправлення</t>
  </si>
  <si>
    <t>від 01 червня 2016 року  № 202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</si>
</sst>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i/>
      <sz val="14"/>
      <name val="Bookman Old Style"/>
      <family val="1"/>
      <charset val="204"/>
    </font>
    <font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i/>
      <sz val="14"/>
      <name val="Arial Cyr"/>
      <family val="2"/>
      <charset val="204"/>
    </font>
    <font>
      <sz val="14"/>
      <name val="Tahoma"/>
      <family val="2"/>
      <charset val="204"/>
    </font>
    <font>
      <sz val="14"/>
      <name val="Arial Cyr"/>
      <family val="2"/>
      <charset val="204"/>
    </font>
    <font>
      <sz val="18"/>
      <name val="Tahoma"/>
      <family val="2"/>
    </font>
    <font>
      <sz val="10"/>
      <name val="Tahoma"/>
      <family val="2"/>
      <charset val="204"/>
    </font>
    <font>
      <sz val="12"/>
      <name val="Tahoma"/>
      <family val="2"/>
      <charset val="204"/>
    </font>
    <font>
      <i/>
      <sz val="7.5"/>
      <name val="Tahoma"/>
      <family val="2"/>
    </font>
    <font>
      <sz val="7.5"/>
      <name val="Tahoma"/>
      <family val="2"/>
    </font>
    <font>
      <sz val="20"/>
      <name val="Tahoma"/>
      <family val="2"/>
    </font>
    <font>
      <sz val="10"/>
      <name val="Tahoma"/>
      <family val="2"/>
    </font>
    <font>
      <b/>
      <sz val="10"/>
      <name val="Tahoma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8"/>
      <name val="Tahoma"/>
      <family val="2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20"/>
      <name val="Cambria"/>
      <family val="1"/>
      <charset val="204"/>
      <scheme val="maj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20" fontId="8" fillId="0" borderId="0" xfId="0" applyNumberFormat="1" applyFont="1" applyAlignment="1">
      <alignment horizontal="centerContinuous" vertical="center"/>
    </xf>
    <xf numFmtId="2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20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20" fontId="10" fillId="0" borderId="0" xfId="0" applyNumberFormat="1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20" fontId="13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20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0" fontId="11" fillId="0" borderId="0" xfId="0" applyNumberFormat="1" applyFont="1" applyBorder="1" applyAlignment="1">
      <alignment horizontal="justify" vertical="center"/>
    </xf>
    <xf numFmtId="0" fontId="15" fillId="0" borderId="0" xfId="0" applyFont="1" applyBorder="1" applyAlignment="1">
      <alignment vertical="center"/>
    </xf>
    <xf numFmtId="20" fontId="14" fillId="0" borderId="0" xfId="0" applyNumberFormat="1" applyFont="1" applyBorder="1" applyAlignment="1">
      <alignment horizontal="center" vertical="center"/>
    </xf>
    <xf numFmtId="20" fontId="13" fillId="0" borderId="0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20" fontId="19" fillId="0" borderId="0" xfId="0" applyNumberFormat="1" applyFont="1" applyBorder="1" applyAlignment="1">
      <alignment horizontal="justify" vertic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/>
    <xf numFmtId="0" fontId="1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20" fontId="1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 textRotation="90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4"/>
  <sheetViews>
    <sheetView tabSelected="1" workbookViewId="0">
      <selection activeCell="F3" sqref="F3:H3"/>
    </sheetView>
  </sheetViews>
  <sheetFormatPr defaultRowHeight="15"/>
  <cols>
    <col min="1" max="1" width="31.85546875" style="22" customWidth="1"/>
    <col min="2" max="8" width="16.7109375" style="22" customWidth="1"/>
    <col min="9" max="9" width="14.7109375" style="22" customWidth="1"/>
    <col min="10" max="21" width="10.7109375" style="22" customWidth="1"/>
    <col min="22" max="16384" width="9.140625" style="22"/>
  </cols>
  <sheetData>
    <row r="1" spans="1:25" s="1" customFormat="1" ht="30" customHeight="1">
      <c r="A1" s="49"/>
      <c r="B1" s="49"/>
      <c r="C1" s="49"/>
      <c r="F1" s="44" t="s">
        <v>22</v>
      </c>
      <c r="G1" s="2"/>
      <c r="Q1" s="37"/>
      <c r="R1" s="38"/>
      <c r="S1" s="32"/>
      <c r="T1" s="32"/>
      <c r="U1" s="32"/>
      <c r="V1" s="32"/>
      <c r="W1" s="32"/>
      <c r="X1" s="32"/>
    </row>
    <row r="2" spans="1:25" s="1" customFormat="1" ht="30" customHeight="1">
      <c r="A2" s="3"/>
      <c r="C2" s="2"/>
      <c r="D2" s="2"/>
      <c r="F2" s="53" t="s">
        <v>25</v>
      </c>
      <c r="G2" s="48"/>
      <c r="H2" s="48"/>
      <c r="R2" s="34"/>
      <c r="S2" s="32"/>
      <c r="T2" s="32"/>
      <c r="U2" s="32"/>
      <c r="V2" s="32"/>
      <c r="W2" s="32"/>
      <c r="X2" s="32"/>
    </row>
    <row r="3" spans="1:25" s="1" customFormat="1" ht="30" customHeight="1">
      <c r="A3" s="4"/>
      <c r="C3" s="3"/>
      <c r="D3" s="3"/>
      <c r="F3" s="53" t="s">
        <v>27</v>
      </c>
      <c r="G3" s="48"/>
      <c r="H3" s="48"/>
      <c r="R3" s="34"/>
      <c r="S3" s="32"/>
      <c r="T3" s="32"/>
      <c r="U3" s="32"/>
      <c r="V3" s="32"/>
      <c r="W3" s="32"/>
      <c r="X3" s="32"/>
    </row>
    <row r="4" spans="1:25" s="1" customFormat="1" ht="30" customHeight="1">
      <c r="A4" s="5"/>
      <c r="C4" s="3"/>
      <c r="D4" s="3"/>
      <c r="F4" s="47"/>
      <c r="G4" s="48"/>
      <c r="H4" s="48"/>
      <c r="J4" s="40"/>
      <c r="K4" s="40"/>
      <c r="L4" s="40"/>
      <c r="M4" s="40"/>
      <c r="N4" s="40"/>
      <c r="S4" s="33"/>
      <c r="T4" s="47"/>
      <c r="U4" s="47"/>
      <c r="V4" s="47"/>
      <c r="W4" s="47"/>
      <c r="X4" s="47"/>
    </row>
    <row r="5" spans="1:25" s="1" customFormat="1" ht="30" customHeight="1">
      <c r="A5" s="5"/>
      <c r="C5" s="3"/>
      <c r="D5" s="3"/>
      <c r="F5" s="39"/>
      <c r="G5" s="5"/>
      <c r="O5" s="47"/>
      <c r="P5" s="48"/>
      <c r="Q5" s="48"/>
      <c r="R5" s="48"/>
      <c r="S5" s="48"/>
      <c r="T5" s="48"/>
      <c r="U5" s="48"/>
      <c r="V5" s="32"/>
      <c r="W5" s="32"/>
      <c r="X5" s="32"/>
    </row>
    <row r="6" spans="1:25" s="1" customFormat="1" ht="26.1" customHeight="1">
      <c r="A6" s="5"/>
      <c r="C6" s="3"/>
      <c r="D6" s="3"/>
      <c r="F6" s="54"/>
      <c r="G6" s="48"/>
      <c r="H6" s="48"/>
      <c r="I6" s="39"/>
      <c r="O6" s="39"/>
      <c r="P6" s="40"/>
      <c r="Q6" s="40"/>
      <c r="R6" s="40"/>
      <c r="S6" s="40"/>
      <c r="T6" s="40"/>
      <c r="U6" s="40"/>
      <c r="V6" s="40"/>
      <c r="W6" s="40"/>
      <c r="X6" s="40"/>
    </row>
    <row r="7" spans="1:25" s="7" customFormat="1" ht="26.1" customHeight="1">
      <c r="A7" s="6"/>
      <c r="C7" s="8"/>
      <c r="D7" s="8"/>
      <c r="E7" s="6"/>
      <c r="F7" s="8"/>
      <c r="G7" s="8"/>
      <c r="H7" s="8"/>
      <c r="R7" s="36"/>
      <c r="S7" s="32"/>
      <c r="T7" s="32"/>
      <c r="U7" s="32"/>
      <c r="V7" s="32"/>
      <c r="W7" s="32"/>
      <c r="X7" s="32"/>
    </row>
    <row r="8" spans="1:25" s="9" customFormat="1" ht="24" customHeight="1">
      <c r="B8" s="55" t="s">
        <v>23</v>
      </c>
      <c r="C8" s="56"/>
      <c r="D8" s="56"/>
      <c r="E8" s="56"/>
      <c r="F8" s="56"/>
      <c r="G8" s="56"/>
      <c r="H8" s="56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s="9" customFormat="1" ht="38.25" customHeight="1">
      <c r="A9" s="42"/>
      <c r="B9" s="57" t="s">
        <v>24</v>
      </c>
      <c r="C9" s="58"/>
      <c r="D9" s="58"/>
      <c r="E9" s="58"/>
      <c r="F9" s="58"/>
      <c r="G9" s="58"/>
      <c r="H9" s="58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s="13" customFormat="1" ht="12.75" hidden="1">
      <c r="A10" s="10"/>
      <c r="B10" s="10">
        <v>18</v>
      </c>
      <c r="C10" s="11">
        <v>1.5277777777777777E-2</v>
      </c>
      <c r="D10" s="11">
        <f>C10/B10</f>
        <v>8.4876543209876543E-4</v>
      </c>
      <c r="E10" s="10">
        <v>17</v>
      </c>
      <c r="F10" s="11">
        <v>1.4583333333333332E-2</v>
      </c>
      <c r="G10" s="11">
        <f>F10/E10</f>
        <v>8.5784313725490184E-4</v>
      </c>
      <c r="H10" s="10">
        <v>17</v>
      </c>
      <c r="I10" s="11">
        <v>1.8055555555555557E-2</v>
      </c>
      <c r="J10" s="11">
        <f>I10/H10</f>
        <v>1.062091503267974E-3</v>
      </c>
      <c r="K10" s="12"/>
      <c r="L10" s="11"/>
    </row>
    <row r="11" spans="1:25" s="16" customFormat="1" ht="18" customHeight="1">
      <c r="A11" s="14"/>
      <c r="B11" s="14"/>
      <c r="C11" s="14"/>
      <c r="D11" s="15"/>
    </row>
    <row r="12" spans="1:25" s="18" customFormat="1" ht="42" customHeight="1">
      <c r="A12" s="17"/>
      <c r="B12" s="46" t="s">
        <v>0</v>
      </c>
      <c r="C12" s="50" t="s">
        <v>1</v>
      </c>
      <c r="D12" s="46" t="s">
        <v>26</v>
      </c>
      <c r="E12" s="46" t="s">
        <v>0</v>
      </c>
      <c r="F12" s="50" t="s">
        <v>1</v>
      </c>
      <c r="G12" s="46" t="s">
        <v>26</v>
      </c>
      <c r="H12" s="46" t="s">
        <v>0</v>
      </c>
      <c r="I12" s="26"/>
      <c r="J12" s="27"/>
      <c r="K12" s="26"/>
      <c r="L12" s="26"/>
      <c r="M12" s="26"/>
    </row>
    <row r="13" spans="1:25" s="21" customFormat="1" ht="42" customHeight="1">
      <c r="A13" s="19" t="s">
        <v>2</v>
      </c>
      <c r="B13" s="20">
        <v>0.32291666666666669</v>
      </c>
      <c r="C13" s="51"/>
      <c r="D13" s="24">
        <v>0.55972222222222223</v>
      </c>
      <c r="E13" s="20">
        <v>0.59375</v>
      </c>
      <c r="F13" s="51"/>
      <c r="G13" s="24">
        <v>0.67708333333333337</v>
      </c>
      <c r="H13" s="20">
        <v>0.71527777777777779</v>
      </c>
      <c r="I13" s="26"/>
      <c r="J13" s="27"/>
      <c r="K13" s="26"/>
      <c r="L13" s="29"/>
      <c r="M13" s="28"/>
    </row>
    <row r="14" spans="1:25" s="21" customFormat="1" ht="42" customHeight="1">
      <c r="A14" s="19" t="s">
        <v>3</v>
      </c>
      <c r="B14" s="20">
        <f t="shared" ref="B14:B30" si="0">B13-$D$10</f>
        <v>0.32206790123456791</v>
      </c>
      <c r="C14" s="51"/>
      <c r="D14" s="20">
        <f>D13+$J$10</f>
        <v>0.5607843137254902</v>
      </c>
      <c r="E14" s="20">
        <f>E13-$G$10</f>
        <v>0.5928921568627451</v>
      </c>
      <c r="F14" s="51"/>
      <c r="G14" s="20">
        <f>G13+$G$10</f>
        <v>0.67794117647058827</v>
      </c>
      <c r="H14" s="20">
        <f>H13-$G$10</f>
        <v>0.71441993464052289</v>
      </c>
      <c r="I14" s="42"/>
      <c r="J14" s="22"/>
      <c r="K14" s="22"/>
      <c r="L14" s="29"/>
      <c r="M14" s="29"/>
    </row>
    <row r="15" spans="1:25" ht="42" customHeight="1">
      <c r="A15" s="19" t="s">
        <v>4</v>
      </c>
      <c r="B15" s="20">
        <f t="shared" si="0"/>
        <v>0.32121913580246914</v>
      </c>
      <c r="C15" s="51"/>
      <c r="D15" s="20">
        <f>D14+$J$10</f>
        <v>0.56184640522875817</v>
      </c>
      <c r="E15" s="20">
        <f>E14-$J$10</f>
        <v>0.59183006535947713</v>
      </c>
      <c r="F15" s="51"/>
      <c r="G15" s="20">
        <f>G14+$J$10</f>
        <v>0.67900326797385624</v>
      </c>
      <c r="H15" s="20">
        <f>H14-$J$10</f>
        <v>0.71335784313725492</v>
      </c>
      <c r="L15" s="29"/>
      <c r="M15" s="29"/>
    </row>
    <row r="16" spans="1:25" ht="42" customHeight="1">
      <c r="A16" s="19" t="s">
        <v>5</v>
      </c>
      <c r="B16" s="20">
        <f t="shared" si="0"/>
        <v>0.32037037037037036</v>
      </c>
      <c r="C16" s="51"/>
      <c r="D16" s="20">
        <f t="shared" ref="D16:D29" si="1">D15+$J$10</f>
        <v>0.56290849673202614</v>
      </c>
      <c r="E16" s="20">
        <f t="shared" ref="E16:E29" si="2">E15-$J$10</f>
        <v>0.59076797385620916</v>
      </c>
      <c r="F16" s="51"/>
      <c r="G16" s="20">
        <f t="shared" ref="G16:G29" si="3">G15+$J$10</f>
        <v>0.68006535947712421</v>
      </c>
      <c r="H16" s="20">
        <f t="shared" ref="H16:H29" si="4">H15-$J$10</f>
        <v>0.71229575163398695</v>
      </c>
      <c r="L16" s="29"/>
      <c r="M16" s="29"/>
    </row>
    <row r="17" spans="1:24" ht="42" customHeight="1">
      <c r="A17" s="19" t="s">
        <v>6</v>
      </c>
      <c r="B17" s="20">
        <f t="shared" si="0"/>
        <v>0.31952160493827159</v>
      </c>
      <c r="C17" s="51"/>
      <c r="D17" s="20">
        <f t="shared" si="1"/>
        <v>0.56397058823529411</v>
      </c>
      <c r="E17" s="20">
        <f t="shared" si="2"/>
        <v>0.58970588235294119</v>
      </c>
      <c r="F17" s="51"/>
      <c r="G17" s="20">
        <f t="shared" si="3"/>
        <v>0.68112745098039218</v>
      </c>
      <c r="H17" s="20">
        <f t="shared" si="4"/>
        <v>0.71123366013071898</v>
      </c>
      <c r="L17" s="29"/>
      <c r="M17" s="29"/>
    </row>
    <row r="18" spans="1:24" ht="42" customHeight="1">
      <c r="A18" s="19" t="s">
        <v>7</v>
      </c>
      <c r="B18" s="20">
        <f t="shared" si="0"/>
        <v>0.31867283950617281</v>
      </c>
      <c r="C18" s="51"/>
      <c r="D18" s="20">
        <f t="shared" si="1"/>
        <v>0.56503267973856208</v>
      </c>
      <c r="E18" s="20">
        <f t="shared" si="2"/>
        <v>0.58864379084967322</v>
      </c>
      <c r="F18" s="51"/>
      <c r="G18" s="20">
        <f t="shared" si="3"/>
        <v>0.68218954248366015</v>
      </c>
      <c r="H18" s="20">
        <f t="shared" si="4"/>
        <v>0.71017156862745101</v>
      </c>
      <c r="L18" s="29"/>
      <c r="M18" s="29"/>
    </row>
    <row r="19" spans="1:24" ht="42" customHeight="1">
      <c r="A19" s="19" t="s">
        <v>8</v>
      </c>
      <c r="B19" s="20">
        <f t="shared" si="0"/>
        <v>0.31782407407407404</v>
      </c>
      <c r="C19" s="51"/>
      <c r="D19" s="20">
        <f t="shared" si="1"/>
        <v>0.56609477124183005</v>
      </c>
      <c r="E19" s="20">
        <f t="shared" si="2"/>
        <v>0.58758169934640525</v>
      </c>
      <c r="F19" s="51"/>
      <c r="G19" s="20">
        <f t="shared" si="3"/>
        <v>0.68325163398692812</v>
      </c>
      <c r="H19" s="20">
        <f t="shared" si="4"/>
        <v>0.70910947712418304</v>
      </c>
      <c r="L19" s="29"/>
      <c r="M19" s="29"/>
    </row>
    <row r="20" spans="1:24" ht="42" customHeight="1">
      <c r="A20" s="19" t="s">
        <v>9</v>
      </c>
      <c r="B20" s="20">
        <f t="shared" si="0"/>
        <v>0.31697530864197526</v>
      </c>
      <c r="C20" s="51"/>
      <c r="D20" s="20">
        <f t="shared" si="1"/>
        <v>0.56715686274509802</v>
      </c>
      <c r="E20" s="20">
        <f t="shared" si="2"/>
        <v>0.58651960784313728</v>
      </c>
      <c r="F20" s="51"/>
      <c r="G20" s="20">
        <f t="shared" si="3"/>
        <v>0.68431372549019609</v>
      </c>
      <c r="H20" s="20">
        <f t="shared" si="4"/>
        <v>0.70804738562091507</v>
      </c>
      <c r="L20" s="29"/>
      <c r="M20" s="29"/>
    </row>
    <row r="21" spans="1:24" ht="42" customHeight="1">
      <c r="A21" s="19" t="s">
        <v>19</v>
      </c>
      <c r="B21" s="20">
        <f t="shared" si="0"/>
        <v>0.31612654320987649</v>
      </c>
      <c r="C21" s="51"/>
      <c r="D21" s="20">
        <f t="shared" si="1"/>
        <v>0.56821895424836599</v>
      </c>
      <c r="E21" s="20">
        <f t="shared" si="2"/>
        <v>0.58545751633986931</v>
      </c>
      <c r="F21" s="51"/>
      <c r="G21" s="20">
        <f t="shared" si="3"/>
        <v>0.68537581699346406</v>
      </c>
      <c r="H21" s="20">
        <f t="shared" si="4"/>
        <v>0.7069852941176471</v>
      </c>
      <c r="L21" s="29"/>
      <c r="M21" s="29"/>
    </row>
    <row r="22" spans="1:24" ht="42" customHeight="1">
      <c r="A22" s="19" t="s">
        <v>10</v>
      </c>
      <c r="B22" s="20">
        <f t="shared" si="0"/>
        <v>0.31527777777777771</v>
      </c>
      <c r="C22" s="51"/>
      <c r="D22" s="20">
        <f t="shared" si="1"/>
        <v>0.56928104575163396</v>
      </c>
      <c r="E22" s="20">
        <f t="shared" si="2"/>
        <v>0.58439542483660134</v>
      </c>
      <c r="F22" s="51"/>
      <c r="G22" s="20">
        <f t="shared" si="3"/>
        <v>0.68643790849673203</v>
      </c>
      <c r="H22" s="20">
        <f t="shared" si="4"/>
        <v>0.70592320261437913</v>
      </c>
      <c r="L22" s="29"/>
      <c r="M22" s="29"/>
    </row>
    <row r="23" spans="1:24" ht="42" customHeight="1">
      <c r="A23" s="19" t="s">
        <v>11</v>
      </c>
      <c r="B23" s="20">
        <f t="shared" si="0"/>
        <v>0.31442901234567894</v>
      </c>
      <c r="C23" s="51"/>
      <c r="D23" s="20">
        <f t="shared" si="1"/>
        <v>0.57034313725490193</v>
      </c>
      <c r="E23" s="20">
        <f t="shared" si="2"/>
        <v>0.58333333333333337</v>
      </c>
      <c r="F23" s="51"/>
      <c r="G23" s="20">
        <f t="shared" si="3"/>
        <v>0.6875</v>
      </c>
      <c r="H23" s="20">
        <f t="shared" si="4"/>
        <v>0.70486111111111116</v>
      </c>
      <c r="L23" s="29"/>
      <c r="M23" s="29"/>
    </row>
    <row r="24" spans="1:24" ht="42" customHeight="1">
      <c r="A24" s="19" t="s">
        <v>12</v>
      </c>
      <c r="B24" s="20">
        <f t="shared" si="0"/>
        <v>0.31358024691358016</v>
      </c>
      <c r="C24" s="51"/>
      <c r="D24" s="20">
        <f t="shared" si="1"/>
        <v>0.5714052287581699</v>
      </c>
      <c r="E24" s="20">
        <f t="shared" si="2"/>
        <v>0.5822712418300654</v>
      </c>
      <c r="F24" s="51"/>
      <c r="G24" s="20">
        <f t="shared" si="3"/>
        <v>0.68856209150326797</v>
      </c>
      <c r="H24" s="20">
        <f t="shared" si="4"/>
        <v>0.70379901960784319</v>
      </c>
      <c r="L24" s="29"/>
      <c r="M24" s="29"/>
    </row>
    <row r="25" spans="1:24" ht="42" customHeight="1">
      <c r="A25" s="19" t="s">
        <v>13</v>
      </c>
      <c r="B25" s="20">
        <f t="shared" si="0"/>
        <v>0.31273148148148139</v>
      </c>
      <c r="C25" s="51"/>
      <c r="D25" s="20">
        <f t="shared" si="1"/>
        <v>0.57246732026143787</v>
      </c>
      <c r="E25" s="20">
        <f t="shared" si="2"/>
        <v>0.58120915032679743</v>
      </c>
      <c r="F25" s="51"/>
      <c r="G25" s="20">
        <f t="shared" si="3"/>
        <v>0.68962418300653594</v>
      </c>
      <c r="H25" s="20">
        <f t="shared" si="4"/>
        <v>0.70273692810457522</v>
      </c>
      <c r="L25" s="29"/>
      <c r="M25" s="29"/>
    </row>
    <row r="26" spans="1:24" ht="42" customHeight="1">
      <c r="A26" s="23" t="s">
        <v>14</v>
      </c>
      <c r="B26" s="20">
        <f t="shared" si="0"/>
        <v>0.31188271604938261</v>
      </c>
      <c r="C26" s="51"/>
      <c r="D26" s="20">
        <f t="shared" si="1"/>
        <v>0.57352941176470584</v>
      </c>
      <c r="E26" s="20">
        <f t="shared" si="2"/>
        <v>0.58014705882352946</v>
      </c>
      <c r="F26" s="51"/>
      <c r="G26" s="20">
        <f t="shared" si="3"/>
        <v>0.69068627450980391</v>
      </c>
      <c r="H26" s="20">
        <f t="shared" si="4"/>
        <v>0.70167483660130725</v>
      </c>
      <c r="L26" s="29"/>
      <c r="M26" s="29"/>
    </row>
    <row r="27" spans="1:24" ht="42" customHeight="1">
      <c r="A27" s="23" t="s">
        <v>18</v>
      </c>
      <c r="B27" s="20">
        <f t="shared" si="0"/>
        <v>0.31103395061728384</v>
      </c>
      <c r="C27" s="51"/>
      <c r="D27" s="20">
        <f t="shared" si="1"/>
        <v>0.57459150326797381</v>
      </c>
      <c r="E27" s="20">
        <f t="shared" si="2"/>
        <v>0.57908496732026149</v>
      </c>
      <c r="F27" s="51"/>
      <c r="G27" s="20">
        <f t="shared" si="3"/>
        <v>0.69174836601307188</v>
      </c>
      <c r="H27" s="20">
        <f t="shared" si="4"/>
        <v>0.70061274509803928</v>
      </c>
      <c r="L27" s="29"/>
      <c r="M27" s="29"/>
    </row>
    <row r="28" spans="1:24" ht="42" customHeight="1">
      <c r="A28" s="23" t="s">
        <v>15</v>
      </c>
      <c r="B28" s="20">
        <f t="shared" si="0"/>
        <v>0.31018518518518506</v>
      </c>
      <c r="C28" s="51"/>
      <c r="D28" s="20">
        <f t="shared" si="1"/>
        <v>0.57565359477124178</v>
      </c>
      <c r="E28" s="20">
        <f t="shared" si="2"/>
        <v>0.57802287581699352</v>
      </c>
      <c r="F28" s="51"/>
      <c r="G28" s="20">
        <f t="shared" si="3"/>
        <v>0.69281045751633985</v>
      </c>
      <c r="H28" s="20">
        <f t="shared" si="4"/>
        <v>0.69955065359477131</v>
      </c>
      <c r="L28" s="29"/>
      <c r="M28" s="29"/>
    </row>
    <row r="29" spans="1:24" ht="42" customHeight="1">
      <c r="A29" s="23" t="s">
        <v>16</v>
      </c>
      <c r="B29" s="24">
        <f t="shared" si="0"/>
        <v>0.30933641975308629</v>
      </c>
      <c r="C29" s="51"/>
      <c r="D29" s="20">
        <f t="shared" si="1"/>
        <v>0.57671568627450975</v>
      </c>
      <c r="E29" s="24">
        <f t="shared" si="2"/>
        <v>0.57696078431372555</v>
      </c>
      <c r="F29" s="51"/>
      <c r="G29" s="20">
        <f t="shared" si="3"/>
        <v>0.69387254901960782</v>
      </c>
      <c r="H29" s="24">
        <f t="shared" si="4"/>
        <v>0.69848856209150334</v>
      </c>
      <c r="L29" s="28"/>
      <c r="M29" s="29"/>
    </row>
    <row r="30" spans="1:24" ht="42" customHeight="1">
      <c r="A30" s="23" t="s">
        <v>17</v>
      </c>
      <c r="B30" s="24">
        <f t="shared" si="0"/>
        <v>0.30848765432098751</v>
      </c>
      <c r="C30" s="51"/>
      <c r="D30" s="20"/>
      <c r="E30" s="20"/>
      <c r="F30" s="51"/>
      <c r="G30" s="20"/>
      <c r="H30" s="20"/>
      <c r="L30" s="30"/>
      <c r="M30" s="29"/>
    </row>
    <row r="31" spans="1:24" s="25" customFormat="1" ht="42" customHeight="1">
      <c r="A31" s="31"/>
      <c r="B31" s="46" t="s">
        <v>26</v>
      </c>
      <c r="C31" s="52"/>
      <c r="D31" s="46" t="s">
        <v>0</v>
      </c>
      <c r="E31" s="46" t="s">
        <v>26</v>
      </c>
      <c r="F31" s="52"/>
      <c r="G31" s="46" t="s">
        <v>0</v>
      </c>
      <c r="H31" s="46" t="s">
        <v>26</v>
      </c>
      <c r="I31" s="22"/>
      <c r="J31" s="22"/>
      <c r="K31" s="22"/>
      <c r="L31" s="26"/>
      <c r="M31" s="26"/>
    </row>
    <row r="32" spans="1:24" s="25" customFormat="1">
      <c r="B32" s="26"/>
      <c r="C32" s="26"/>
      <c r="D32" s="26"/>
      <c r="E32" s="26"/>
      <c r="F32" s="26"/>
      <c r="G32" s="26"/>
      <c r="H32" s="27"/>
      <c r="I32" s="26"/>
      <c r="J32" s="22"/>
      <c r="K32" s="22"/>
      <c r="L32" s="22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s="25" customFormat="1" ht="18.75">
      <c r="A33" s="45" t="s">
        <v>21</v>
      </c>
      <c r="B33" s="35"/>
      <c r="C33" s="35"/>
      <c r="D33" s="26"/>
      <c r="E33" s="26"/>
      <c r="F33" s="26"/>
      <c r="G33" s="26"/>
      <c r="H33" s="27"/>
      <c r="I33" s="26"/>
      <c r="J33" s="22"/>
      <c r="K33" s="22"/>
      <c r="L33" s="22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>
      <c r="B34" s="42"/>
      <c r="C34" s="41" t="s">
        <v>20</v>
      </c>
      <c r="D34" s="42"/>
      <c r="E34" s="41"/>
      <c r="F34" s="41"/>
      <c r="G34" s="41"/>
      <c r="H34" s="42"/>
      <c r="I34" s="42"/>
    </row>
  </sheetData>
  <mergeCells count="11">
    <mergeCell ref="O5:U5"/>
    <mergeCell ref="A1:C1"/>
    <mergeCell ref="C12:C31"/>
    <mergeCell ref="T4:X4"/>
    <mergeCell ref="F12:F31"/>
    <mergeCell ref="F2:H2"/>
    <mergeCell ref="F3:H3"/>
    <mergeCell ref="F4:H4"/>
    <mergeCell ref="F6:H6"/>
    <mergeCell ref="B8:H8"/>
    <mergeCell ref="B9:H9"/>
  </mergeCells>
  <pageMargins left="0.70866141732283472" right="0.31496062992125984" top="0.47244094488188981" bottom="0.27559055118110237" header="0.31496062992125984" footer="0.19685039370078741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Відділ економіки</cp:lastModifiedBy>
  <cp:lastPrinted>2016-05-24T07:03:21Z</cp:lastPrinted>
  <dcterms:created xsi:type="dcterms:W3CDTF">2015-09-23T08:17:50Z</dcterms:created>
  <dcterms:modified xsi:type="dcterms:W3CDTF">2016-06-06T05:45:12Z</dcterms:modified>
</cp:coreProperties>
</file>